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F13" i="1"/>
  <c r="I195" i="1" l="1"/>
  <c r="H195" i="1"/>
  <c r="F195" i="1"/>
  <c r="J195" i="1"/>
  <c r="I176" i="1"/>
  <c r="H176" i="1"/>
  <c r="G176" i="1"/>
  <c r="F176" i="1"/>
  <c r="H157" i="1"/>
  <c r="G157" i="1"/>
  <c r="J157" i="1"/>
  <c r="I157" i="1"/>
  <c r="H138" i="1"/>
  <c r="I138" i="1"/>
  <c r="F138" i="1"/>
  <c r="J138" i="1"/>
  <c r="G138" i="1"/>
  <c r="H119" i="1"/>
  <c r="J119" i="1"/>
  <c r="I119" i="1"/>
  <c r="G119" i="1"/>
  <c r="G100" i="1"/>
  <c r="J100" i="1"/>
  <c r="F100" i="1"/>
  <c r="I81" i="1"/>
  <c r="F81" i="1"/>
  <c r="J81" i="1"/>
  <c r="J62" i="1"/>
  <c r="I62" i="1"/>
  <c r="F62" i="1"/>
  <c r="J43" i="1"/>
  <c r="H43" i="1"/>
  <c r="I43" i="1"/>
  <c r="G43" i="1"/>
  <c r="F43" i="1"/>
  <c r="F24" i="1"/>
  <c r="H24" i="1"/>
  <c r="J24" i="1"/>
  <c r="G24" i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<sst xmlns="http://schemas.openxmlformats.org/spreadsheetml/2006/main" count="444" uniqueCount="182">
  <si>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</si>
  <si>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</si>
  <si>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</si>
  <si>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</si>
  <si>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</si>
  <si>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</si>
  <si>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</si>
  <si>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</si>
  <si>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</si>
  <si>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</si>
  <si>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</si>
  <si>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</si>
  <si>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</si>
  <si>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</si>
  <si>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</si>
  <si>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</si>
  <si>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</si>
  <si>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</si>
  <si>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</si>
  <si>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</si>
  <si>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</si>
  <si>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</si>
  <si>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</si>
  <si>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</si>
  <si>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</si>
  <si>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</si>
  <si>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</si>
  <si>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</si>
  <si>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</si>
  <si>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</si>
  <si>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</si>
  <si>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</si>
  <si>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</si>
  <si>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</si>
  <si>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</si>
  <si>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</si>
  <si>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</si>
  <si>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</si>
  <si>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</si>
  <si>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"Кировская СОШ"</t>
  </si>
  <si>
    <t>Директор</t>
  </si>
  <si>
    <t>Каримов Р.Ш.</t>
  </si>
  <si>
    <t>Каша жидкая молочная рисовая</t>
  </si>
  <si>
    <t>54-2гн-2020</t>
  </si>
  <si>
    <t>чай с сахаром</t>
  </si>
  <si>
    <t>54-21к-2020</t>
  </si>
  <si>
    <t>4.0</t>
  </si>
  <si>
    <t>0.7</t>
  </si>
  <si>
    <t>пром</t>
  </si>
  <si>
    <t>сыр твёрдых сортов в нарезке</t>
  </si>
  <si>
    <t>54-1э-2020</t>
  </si>
  <si>
    <t>огурец в нарезке</t>
  </si>
  <si>
    <t>0.6</t>
  </si>
  <si>
    <t>54-2з-2020</t>
  </si>
  <si>
    <t>борщ с капустой и картофелем со сметаной</t>
  </si>
  <si>
    <t>54-2с-2020</t>
  </si>
  <si>
    <t>котлета из курицы</t>
  </si>
  <si>
    <t>54-5м-2020</t>
  </si>
  <si>
    <t>макароны отварные</t>
  </si>
  <si>
    <t>54-1с-2020</t>
  </si>
  <si>
    <t>банан</t>
  </si>
  <si>
    <t>соус красный основной</t>
  </si>
  <si>
    <t>54-3с-2020</t>
  </si>
  <si>
    <t>каша вязкая молочная овсяная</t>
  </si>
  <si>
    <t>54-9к-2020</t>
  </si>
  <si>
    <t>компот из смеси сухофруков</t>
  </si>
  <si>
    <t>54-1хн-2020</t>
  </si>
  <si>
    <t>йогурт</t>
  </si>
  <si>
    <t>помидор в нарезе</t>
  </si>
  <si>
    <t>54-3з-2020</t>
  </si>
  <si>
    <t>14,4</t>
  </si>
  <si>
    <t>19,8</t>
  </si>
  <si>
    <t>суп крестьянский с крупой (крупа рисовая)</t>
  </si>
  <si>
    <t>31,1</t>
  </si>
  <si>
    <t>54-11с-2020</t>
  </si>
  <si>
    <t>гуляш из говядины</t>
  </si>
  <si>
    <t>13,5</t>
  </si>
  <si>
    <t>54-2м-2020</t>
  </si>
  <si>
    <t>каша гречневая рассыпчатая</t>
  </si>
  <si>
    <t>8.2</t>
  </si>
  <si>
    <t>6,9</t>
  </si>
  <si>
    <t>54-4г-2020</t>
  </si>
  <si>
    <t>компот из смеси сухофруктов</t>
  </si>
  <si>
    <t>19.8</t>
  </si>
  <si>
    <t>мандарин</t>
  </si>
  <si>
    <t>5.3</t>
  </si>
  <si>
    <t>макароны отварные с сыром</t>
  </si>
  <si>
    <t>7.9</t>
  </si>
  <si>
    <t>7.2</t>
  </si>
  <si>
    <t>28.6</t>
  </si>
  <si>
    <t>54-3г-2020</t>
  </si>
  <si>
    <t>напиток из шиповника</t>
  </si>
  <si>
    <t>15.2</t>
  </si>
  <si>
    <t>65.3</t>
  </si>
  <si>
    <t>54-13хн-2020</t>
  </si>
  <si>
    <t>117.4</t>
  </si>
  <si>
    <t>яйцо отварное</t>
  </si>
  <si>
    <t>4.8</t>
  </si>
  <si>
    <t>56.6</t>
  </si>
  <si>
    <t>54-6о-2020</t>
  </si>
  <si>
    <t>салат из белокачанной капусты с морковью</t>
  </si>
  <si>
    <t>7.8</t>
  </si>
  <si>
    <t>54-8з-2020</t>
  </si>
  <si>
    <t>суп картофельный с горохом</t>
  </si>
  <si>
    <t>54-8с-2020</t>
  </si>
  <si>
    <t>котлета рыбная (минтай)</t>
  </si>
  <si>
    <t>14.1</t>
  </si>
  <si>
    <t>8.6</t>
  </si>
  <si>
    <t>115.9</t>
  </si>
  <si>
    <t>54-3р-2020</t>
  </si>
  <si>
    <t>рис отварной</t>
  </si>
  <si>
    <t>208.7</t>
  </si>
  <si>
    <t>54-6г-2020</t>
  </si>
  <si>
    <t>23.8</t>
  </si>
  <si>
    <t>соус сметанный</t>
  </si>
  <si>
    <t>груша</t>
  </si>
  <si>
    <t>0.4</t>
  </si>
  <si>
    <t>10.3</t>
  </si>
  <si>
    <t>запеканка из творога</t>
  </si>
  <si>
    <t>25.6</t>
  </si>
  <si>
    <t>16,1</t>
  </si>
  <si>
    <t>54-1т-2020</t>
  </si>
  <si>
    <t>какао с молоком</t>
  </si>
  <si>
    <t>4.6</t>
  </si>
  <si>
    <t>107.2</t>
  </si>
  <si>
    <t>54-21гн-2020</t>
  </si>
  <si>
    <t>джем фруктовый</t>
  </si>
  <si>
    <t>горошек зелёный</t>
  </si>
  <si>
    <t>2,4</t>
  </si>
  <si>
    <t>14,8</t>
  </si>
  <si>
    <t>54-20з-2020</t>
  </si>
  <si>
    <t>рассольник "Ленинградский"</t>
  </si>
  <si>
    <t>10.1</t>
  </si>
  <si>
    <t>картофельное пюре</t>
  </si>
  <si>
    <t>145.8</t>
  </si>
  <si>
    <t>54-11г-2020</t>
  </si>
  <si>
    <t>4.4</t>
  </si>
  <si>
    <t>73.1</t>
  </si>
  <si>
    <t>яблоко</t>
  </si>
  <si>
    <t>каша "Дружба"</t>
  </si>
  <si>
    <t>54-16к-2020</t>
  </si>
  <si>
    <t>сок фруктовый</t>
  </si>
  <si>
    <t>134.4</t>
  </si>
  <si>
    <t>23,8</t>
  </si>
  <si>
    <t>коржик молочный</t>
  </si>
  <si>
    <t>4,5</t>
  </si>
  <si>
    <t>салат из свежих помидоров и огурцов</t>
  </si>
  <si>
    <t>4,1</t>
  </si>
  <si>
    <t>54-5з-2020</t>
  </si>
  <si>
    <t>суп рыбными консервами (горбуша)</t>
  </si>
  <si>
    <t>54-12с-2020</t>
  </si>
  <si>
    <t>плов с курицей</t>
  </si>
  <si>
    <t>54-12м-2020</t>
  </si>
  <si>
    <t>суп молочный с макаронными изделиями</t>
  </si>
  <si>
    <t>54-19к-2020</t>
  </si>
  <si>
    <t>кофейный напиток с молоком</t>
  </si>
  <si>
    <t>3.5</t>
  </si>
  <si>
    <t>54-12гн-2020</t>
  </si>
  <si>
    <t>кукуруза сахарная</t>
  </si>
  <si>
    <t>54-21з-2020</t>
  </si>
  <si>
    <t>котлета из говядины</t>
  </si>
  <si>
    <t>54-4м-2020</t>
  </si>
  <si>
    <t>горошница</t>
  </si>
  <si>
    <t>54-23г-2020</t>
  </si>
  <si>
    <t>54-21гн2020</t>
  </si>
  <si>
    <t>каша вязкая молочная пшенная</t>
  </si>
  <si>
    <t>54-6к-2020</t>
  </si>
  <si>
    <t>54-1кн-2020</t>
  </si>
  <si>
    <t>54-1з-2020</t>
  </si>
  <si>
    <t>суп крестьянскийс крупой (крупа рисовая)</t>
  </si>
  <si>
    <t>рагу из курицы</t>
  </si>
  <si>
    <t>54-22м-2020</t>
  </si>
  <si>
    <t>каша жидкая молочная рисовая</t>
  </si>
  <si>
    <t>4,4</t>
  </si>
  <si>
    <t>салат из белокачанной капусты</t>
  </si>
  <si>
    <t>помидор в нарезке</t>
  </si>
  <si>
    <t>54-3с2020</t>
  </si>
  <si>
    <t>биточки из курицы</t>
  </si>
  <si>
    <t>54-23м-2020</t>
  </si>
  <si>
    <t>54-13кн-2020</t>
  </si>
  <si>
    <t>сыр твердых сортов в нарезке</t>
  </si>
  <si>
    <t>суп с рыбными консервами (горбуша)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</si>
</sst>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52">
        <v>5.2</v>
      </c>
      <c r="H6" s="40">
        <v>6.5</v>
      </c>
      <c r="I6" s="40">
        <v>28.4</v>
      </c>
      <c r="J6" s="40">
        <v>193.7</v>
      </c>
      <c r="K6" s="41" t="s">
        <v>45</v>
      </c>
      <c r="L6" s="40"/>
    </row>
    <row r="7" spans="1:12" ht="25.5" x14ac:dyDescent="0.25">
      <c r="A7" s="23"/>
      <c r="B7" s="15"/>
      <c r="C7" s="11"/>
      <c r="D7" s="6"/>
      <c r="E7" s="42" t="s">
        <v>49</v>
      </c>
      <c r="F7" s="43">
        <v>30</v>
      </c>
      <c r="G7" s="43">
        <v>7</v>
      </c>
      <c r="H7" s="51">
        <v>8.8000000000000007</v>
      </c>
      <c r="I7" s="43">
        <v>0</v>
      </c>
      <c r="J7" s="43">
        <v>107.5</v>
      </c>
      <c r="K7" s="44" t="s">
        <v>50</v>
      </c>
      <c r="L7" s="43"/>
    </row>
    <row r="8" spans="1:12" ht="25.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>
        <v>60</v>
      </c>
      <c r="G9" s="43" t="s">
        <v>46</v>
      </c>
      <c r="H9" s="43" t="s">
        <v>47</v>
      </c>
      <c r="I9" s="43">
        <v>23.8</v>
      </c>
      <c r="J9" s="43">
        <v>117.4</v>
      </c>
      <c r="K9" s="44" t="s">
        <v>48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12.399999999999999</v>
      </c>
      <c r="H13" s="19">
        <f t="shared" si="0"/>
        <v>15.3</v>
      </c>
      <c r="I13" s="19">
        <f t="shared" si="0"/>
        <v>58.7</v>
      </c>
      <c r="J13" s="19">
        <f t="shared" si="0"/>
        <v>445.4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 t="s">
        <v>52</v>
      </c>
      <c r="H14" s="43">
        <v>0.1</v>
      </c>
      <c r="I14" s="43">
        <v>2</v>
      </c>
      <c r="J14" s="43">
        <v>11.3</v>
      </c>
      <c r="K14" s="44" t="s">
        <v>53</v>
      </c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54</v>
      </c>
      <c r="F15" s="43">
        <v>200</v>
      </c>
      <c r="G15" s="43">
        <v>23.5</v>
      </c>
      <c r="H15" s="51">
        <v>30.5</v>
      </c>
      <c r="I15" s="43">
        <v>50.5</v>
      </c>
      <c r="J15" s="43">
        <v>571.1</v>
      </c>
      <c r="K15" s="44" t="s">
        <v>55</v>
      </c>
      <c r="L15" s="43"/>
    </row>
    <row r="16" spans="1:12" ht="25.5" x14ac:dyDescent="0.25">
      <c r="A16" s="23"/>
      <c r="B16" s="15"/>
      <c r="C16" s="11"/>
      <c r="D16" s="7" t="s">
        <v>28</v>
      </c>
      <c r="E16" s="42" t="s">
        <v>56</v>
      </c>
      <c r="F16" s="43">
        <v>80</v>
      </c>
      <c r="G16" s="51" t="s">
        <v>70</v>
      </c>
      <c r="H16" s="43">
        <v>3.3</v>
      </c>
      <c r="I16" s="43">
        <v>10.1</v>
      </c>
      <c r="J16" s="43">
        <v>127.1</v>
      </c>
      <c r="K16" s="44" t="s">
        <v>57</v>
      </c>
      <c r="L16" s="43"/>
    </row>
    <row r="17" spans="1:12" ht="25.5" x14ac:dyDescent="0.25">
      <c r="A17" s="23"/>
      <c r="B17" s="15"/>
      <c r="C17" s="11"/>
      <c r="D17" s="7" t="s">
        <v>29</v>
      </c>
      <c r="E17" s="42" t="s">
        <v>58</v>
      </c>
      <c r="F17" s="43">
        <v>150</v>
      </c>
      <c r="G17" s="43">
        <v>5.3</v>
      </c>
      <c r="H17" s="43">
        <v>5.5</v>
      </c>
      <c r="I17" s="43">
        <v>32.700000000000003</v>
      </c>
      <c r="J17" s="43">
        <v>202</v>
      </c>
      <c r="K17" s="44" t="s">
        <v>59</v>
      </c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0.2</v>
      </c>
      <c r="H18" s="43">
        <v>0</v>
      </c>
      <c r="I18" s="43">
        <v>6.5</v>
      </c>
      <c r="J18" s="51">
        <v>26.8</v>
      </c>
      <c r="K18" s="44" t="s">
        <v>43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>
        <v>60</v>
      </c>
      <c r="G19" s="43">
        <v>4</v>
      </c>
      <c r="H19" s="43">
        <v>0.7</v>
      </c>
      <c r="I19" s="43">
        <v>23.8</v>
      </c>
      <c r="J19" s="43">
        <v>26.8</v>
      </c>
      <c r="K19" s="44" t="s">
        <v>48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24</v>
      </c>
      <c r="E21" s="42" t="s">
        <v>60</v>
      </c>
      <c r="F21" s="43">
        <v>100</v>
      </c>
      <c r="G21" s="43">
        <v>2</v>
      </c>
      <c r="H21" s="43">
        <v>0</v>
      </c>
      <c r="I21" s="43">
        <v>29.1</v>
      </c>
      <c r="J21" s="43">
        <v>124.3</v>
      </c>
      <c r="K21" s="44" t="s">
        <v>48</v>
      </c>
      <c r="L21" s="43"/>
    </row>
    <row r="22" spans="1:12" ht="25.5" x14ac:dyDescent="0.25">
      <c r="A22" s="23"/>
      <c r="B22" s="15"/>
      <c r="C22" s="11"/>
      <c r="D22" s="6"/>
      <c r="E22" s="42" t="s">
        <v>61</v>
      </c>
      <c r="F22" s="43">
        <v>50</v>
      </c>
      <c r="G22" s="43">
        <v>3.3</v>
      </c>
      <c r="H22" s="43">
        <v>2.7</v>
      </c>
      <c r="I22" s="43">
        <v>8.9</v>
      </c>
      <c r="J22" s="43">
        <v>73.099999999999994</v>
      </c>
      <c r="K22" s="44" t="s">
        <v>62</v>
      </c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38.299999999999997</v>
      </c>
      <c r="H23" s="19">
        <f t="shared" si="2"/>
        <v>42.800000000000004</v>
      </c>
      <c r="I23" s="19">
        <f t="shared" si="2"/>
        <v>163.60000000000002</v>
      </c>
      <c r="J23" s="19">
        <f t="shared" si="2"/>
        <v>1162.4999999999998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1390</v>
      </c>
      <c r="G24" s="32">
        <f t="shared" ref="G24:J24" si="4">G13+G23</f>
        <v>50.699999999999996</v>
      </c>
      <c r="H24" s="32">
        <f t="shared" si="4"/>
        <v>58.100000000000009</v>
      </c>
      <c r="I24" s="32">
        <f t="shared" si="4"/>
        <v>222.3</v>
      </c>
      <c r="J24" s="32">
        <f t="shared" si="4"/>
        <v>1607.8999999999996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200</v>
      </c>
      <c r="G25" s="40">
        <v>8.6</v>
      </c>
      <c r="H25" s="40">
        <v>12.8</v>
      </c>
      <c r="I25" s="40">
        <v>34.200000000000003</v>
      </c>
      <c r="J25" s="40">
        <v>285.8</v>
      </c>
      <c r="K25" s="41" t="s">
        <v>64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65</v>
      </c>
      <c r="F27" s="43">
        <v>200</v>
      </c>
      <c r="G27" s="43">
        <v>0.5</v>
      </c>
      <c r="H27" s="43">
        <v>0</v>
      </c>
      <c r="I27" s="51" t="s">
        <v>71</v>
      </c>
      <c r="J27" s="43">
        <v>81</v>
      </c>
      <c r="K27" s="44" t="s">
        <v>66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>
        <v>60</v>
      </c>
      <c r="G28" s="43">
        <v>4</v>
      </c>
      <c r="H28" s="43">
        <v>0.7</v>
      </c>
      <c r="I28" s="51">
        <v>23.8</v>
      </c>
      <c r="J28" s="43">
        <v>117.4</v>
      </c>
      <c r="K28" s="44" t="s">
        <v>48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67</v>
      </c>
      <c r="E30" s="42"/>
      <c r="F30" s="43">
        <v>100</v>
      </c>
      <c r="G30" s="43">
        <v>3.4</v>
      </c>
      <c r="H30" s="43">
        <v>2.5</v>
      </c>
      <c r="I30" s="43">
        <v>5.5</v>
      </c>
      <c r="J30" s="43">
        <v>58.1</v>
      </c>
      <c r="K30" s="44" t="s">
        <v>48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16.5</v>
      </c>
      <c r="H32" s="19">
        <f t="shared" ref="H32" si="7">SUM(H25:H31)</f>
        <v>16</v>
      </c>
      <c r="I32" s="19">
        <f t="shared" ref="I32" si="8">SUM(I25:I31)</f>
        <v>63.5</v>
      </c>
      <c r="J32" s="19">
        <f t="shared" ref="J32:L32" si="9">SUM(J25:J31)</f>
        <v>542.30000000000007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68</v>
      </c>
      <c r="F33" s="43">
        <v>60</v>
      </c>
      <c r="G33" s="43">
        <v>0.9</v>
      </c>
      <c r="H33" s="43">
        <v>0.2</v>
      </c>
      <c r="I33" s="43">
        <v>3</v>
      </c>
      <c r="J33" s="51">
        <v>17.100000000000001</v>
      </c>
      <c r="K33" s="44" t="s">
        <v>69</v>
      </c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72</v>
      </c>
      <c r="F34" s="43">
        <v>200</v>
      </c>
      <c r="G34" s="43">
        <v>24.7</v>
      </c>
      <c r="H34" s="51" t="s">
        <v>73</v>
      </c>
      <c r="I34" s="43">
        <v>56.2</v>
      </c>
      <c r="J34" s="43">
        <v>603.70000000000005</v>
      </c>
      <c r="K34" s="44" t="s">
        <v>74</v>
      </c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75</v>
      </c>
      <c r="F35" s="43">
        <v>80</v>
      </c>
      <c r="G35" s="51" t="s">
        <v>76</v>
      </c>
      <c r="H35" s="43">
        <v>13.5</v>
      </c>
      <c r="I35" s="43">
        <v>3.1</v>
      </c>
      <c r="J35" s="43">
        <v>188.9</v>
      </c>
      <c r="K35" s="44" t="s">
        <v>77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78</v>
      </c>
      <c r="F36" s="43">
        <v>200</v>
      </c>
      <c r="G36" s="51" t="s">
        <v>79</v>
      </c>
      <c r="H36" s="51" t="s">
        <v>80</v>
      </c>
      <c r="I36" s="43">
        <v>35.9</v>
      </c>
      <c r="J36" s="43">
        <v>238.9</v>
      </c>
      <c r="K36" s="44" t="s">
        <v>81</v>
      </c>
      <c r="L36" s="43"/>
    </row>
    <row r="37" spans="1:12" ht="25.5" x14ac:dyDescent="0.25">
      <c r="A37" s="14"/>
      <c r="B37" s="15"/>
      <c r="C37" s="11"/>
      <c r="D37" s="7" t="s">
        <v>30</v>
      </c>
      <c r="E37" s="42" t="s">
        <v>82</v>
      </c>
      <c r="F37" s="43">
        <v>200</v>
      </c>
      <c r="G37" s="43">
        <v>0.5</v>
      </c>
      <c r="H37" s="43">
        <v>0</v>
      </c>
      <c r="I37" s="51" t="s">
        <v>83</v>
      </c>
      <c r="J37" s="43">
        <v>81</v>
      </c>
      <c r="K37" s="44" t="s">
        <v>66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>
        <v>60</v>
      </c>
      <c r="G38" s="43">
        <v>4</v>
      </c>
      <c r="H38" s="43">
        <v>0.7</v>
      </c>
      <c r="I38" s="43">
        <v>23.8</v>
      </c>
      <c r="J38" s="43">
        <v>117.4</v>
      </c>
      <c r="K38" s="44" t="s">
        <v>48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24</v>
      </c>
      <c r="E40" s="42" t="s">
        <v>84</v>
      </c>
      <c r="F40" s="43">
        <v>70</v>
      </c>
      <c r="G40" s="43" t="s">
        <v>52</v>
      </c>
      <c r="H40" s="43">
        <v>0.1</v>
      </c>
      <c r="I40" s="51" t="s">
        <v>85</v>
      </c>
      <c r="J40" s="43">
        <v>24.5</v>
      </c>
      <c r="K40" s="44" t="s">
        <v>48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10">SUM(G33:G41)</f>
        <v>30.099999999999998</v>
      </c>
      <c r="H42" s="19">
        <f t="shared" ref="H42" si="11">SUM(H33:H41)</f>
        <v>14.499999999999998</v>
      </c>
      <c r="I42" s="19">
        <f t="shared" ref="I42" si="12">SUM(I33:I41)</f>
        <v>122</v>
      </c>
      <c r="J42" s="19">
        <f t="shared" ref="J42:L42" si="13">SUM(J33:J41)</f>
        <v>1271.5000000000002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1430</v>
      </c>
      <c r="G43" s="32">
        <f t="shared" ref="G43" si="14">G32+G42</f>
        <v>46.599999999999994</v>
      </c>
      <c r="H43" s="32">
        <f t="shared" ref="H43" si="15">H32+H42</f>
        <v>30.5</v>
      </c>
      <c r="I43" s="32">
        <f t="shared" ref="I43" si="16">I32+I42</f>
        <v>185.5</v>
      </c>
      <c r="J43" s="32">
        <f t="shared" ref="J43:L43" si="17">J32+J42</f>
        <v>1813.8000000000002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86</v>
      </c>
      <c r="F44" s="40">
        <v>200</v>
      </c>
      <c r="G44" s="52" t="s">
        <v>87</v>
      </c>
      <c r="H44" s="52" t="s">
        <v>88</v>
      </c>
      <c r="I44" s="52" t="s">
        <v>89</v>
      </c>
      <c r="J44" s="40">
        <v>210.6</v>
      </c>
      <c r="K44" s="41" t="s">
        <v>90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91</v>
      </c>
      <c r="F46" s="43">
        <v>200</v>
      </c>
      <c r="G46" s="43" t="s">
        <v>52</v>
      </c>
      <c r="H46" s="43">
        <v>0.2</v>
      </c>
      <c r="I46" s="51" t="s">
        <v>92</v>
      </c>
      <c r="J46" s="43" t="s">
        <v>93</v>
      </c>
      <c r="K46" s="44" t="s">
        <v>94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>
        <v>60</v>
      </c>
      <c r="G47" s="43">
        <v>4</v>
      </c>
      <c r="H47" s="43">
        <v>0.7</v>
      </c>
      <c r="I47" s="43">
        <v>23.8</v>
      </c>
      <c r="J47" s="43" t="s">
        <v>95</v>
      </c>
      <c r="K47" s="44" t="s">
        <v>48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5.5" x14ac:dyDescent="0.25">
      <c r="A49" s="23"/>
      <c r="B49" s="15"/>
      <c r="C49" s="11"/>
      <c r="D49" s="6"/>
      <c r="E49" s="42" t="s">
        <v>96</v>
      </c>
      <c r="F49" s="43">
        <v>40</v>
      </c>
      <c r="G49" s="51" t="s">
        <v>97</v>
      </c>
      <c r="H49" s="43">
        <v>4</v>
      </c>
      <c r="I49" s="43">
        <v>0.3</v>
      </c>
      <c r="J49" s="43" t="s">
        <v>98</v>
      </c>
      <c r="K49" s="44" t="s">
        <v>99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4</v>
      </c>
      <c r="H51" s="19">
        <f t="shared" ref="H51" si="19">SUM(H44:H50)</f>
        <v>4.9000000000000004</v>
      </c>
      <c r="I51" s="19">
        <f t="shared" ref="I51" si="20">SUM(I44:I50)</f>
        <v>24.1</v>
      </c>
      <c r="J51" s="19">
        <f t="shared" ref="J51:L51" si="21">SUM(J44:J50)</f>
        <v>210.6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100</v>
      </c>
      <c r="F52" s="43">
        <v>60</v>
      </c>
      <c r="G52" s="43">
        <v>1.3</v>
      </c>
      <c r="H52" s="43">
        <v>8.1</v>
      </c>
      <c r="I52" s="51" t="s">
        <v>101</v>
      </c>
      <c r="J52" s="43">
        <v>108.7</v>
      </c>
      <c r="K52" s="44" t="s">
        <v>102</v>
      </c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103</v>
      </c>
      <c r="F53" s="43">
        <v>200</v>
      </c>
      <c r="G53" s="43">
        <v>33.4</v>
      </c>
      <c r="H53" s="43">
        <v>23</v>
      </c>
      <c r="I53" s="43">
        <v>81.400000000000006</v>
      </c>
      <c r="J53" s="43">
        <v>665.7</v>
      </c>
      <c r="K53" s="44" t="s">
        <v>104</v>
      </c>
      <c r="L53" s="43"/>
    </row>
    <row r="54" spans="1:12" ht="25.5" x14ac:dyDescent="0.25">
      <c r="A54" s="23"/>
      <c r="B54" s="15"/>
      <c r="C54" s="11"/>
      <c r="D54" s="7" t="s">
        <v>28</v>
      </c>
      <c r="E54" s="42" t="s">
        <v>105</v>
      </c>
      <c r="F54" s="43">
        <v>100</v>
      </c>
      <c r="G54" s="51" t="s">
        <v>106</v>
      </c>
      <c r="H54" s="43">
        <v>2.8</v>
      </c>
      <c r="I54" s="51" t="s">
        <v>107</v>
      </c>
      <c r="J54" s="43" t="s">
        <v>108</v>
      </c>
      <c r="K54" s="44" t="s">
        <v>109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110</v>
      </c>
      <c r="F55" s="43">
        <v>200</v>
      </c>
      <c r="G55" s="43">
        <v>3.6</v>
      </c>
      <c r="H55" s="43">
        <v>5.4</v>
      </c>
      <c r="I55" s="43">
        <v>36.4</v>
      </c>
      <c r="J55" s="43" t="s">
        <v>111</v>
      </c>
      <c r="K55" s="44" t="s">
        <v>112</v>
      </c>
      <c r="L55" s="43"/>
    </row>
    <row r="56" spans="1:12" ht="25.5" x14ac:dyDescent="0.25">
      <c r="A56" s="23"/>
      <c r="B56" s="15"/>
      <c r="C56" s="11"/>
      <c r="D56" s="7" t="s">
        <v>30</v>
      </c>
      <c r="E56" s="42" t="s">
        <v>91</v>
      </c>
      <c r="F56" s="43">
        <v>200</v>
      </c>
      <c r="G56" s="43">
        <v>0.6</v>
      </c>
      <c r="H56" s="43">
        <v>0.2</v>
      </c>
      <c r="I56" s="51" t="s">
        <v>92</v>
      </c>
      <c r="J56" s="43">
        <v>65.3</v>
      </c>
      <c r="K56" s="44" t="s">
        <v>94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>
        <v>60</v>
      </c>
      <c r="G57" s="43">
        <v>4</v>
      </c>
      <c r="H57" s="43" t="s">
        <v>47</v>
      </c>
      <c r="I57" s="51" t="s">
        <v>113</v>
      </c>
      <c r="J57" s="43">
        <v>117.4</v>
      </c>
      <c r="K57" s="44" t="s">
        <v>48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25.5" x14ac:dyDescent="0.25">
      <c r="A59" s="23"/>
      <c r="B59" s="15"/>
      <c r="C59" s="11"/>
      <c r="D59" s="6"/>
      <c r="E59" s="42" t="s">
        <v>114</v>
      </c>
      <c r="F59" s="43">
        <v>50</v>
      </c>
      <c r="G59" s="43">
        <v>1.5</v>
      </c>
      <c r="H59" s="43">
        <v>8.4</v>
      </c>
      <c r="I59" s="43">
        <v>3.2</v>
      </c>
      <c r="J59" s="43">
        <v>94.9</v>
      </c>
      <c r="K59" s="44" t="s">
        <v>59</v>
      </c>
      <c r="L59" s="43"/>
    </row>
    <row r="60" spans="1:12" ht="15" x14ac:dyDescent="0.25">
      <c r="A60" s="23"/>
      <c r="B60" s="15"/>
      <c r="C60" s="11"/>
      <c r="D60" s="6" t="s">
        <v>24</v>
      </c>
      <c r="E60" s="42" t="s">
        <v>115</v>
      </c>
      <c r="F60" s="43">
        <v>100</v>
      </c>
      <c r="G60" s="43" t="s">
        <v>116</v>
      </c>
      <c r="H60" s="43">
        <v>0.3</v>
      </c>
      <c r="I60" s="51" t="s">
        <v>117</v>
      </c>
      <c r="J60" s="43">
        <v>47</v>
      </c>
      <c r="K60" s="44" t="s">
        <v>48</v>
      </c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970</v>
      </c>
      <c r="G61" s="19">
        <f t="shared" ref="G61" si="22">SUM(G52:G60)</f>
        <v>44.4</v>
      </c>
      <c r="H61" s="19">
        <f t="shared" ref="H61" si="23">SUM(H52:H60)</f>
        <v>48.199999999999996</v>
      </c>
      <c r="I61" s="19">
        <f t="shared" ref="I61" si="24">SUM(I52:I60)</f>
        <v>121.00000000000001</v>
      </c>
      <c r="J61" s="19">
        <f t="shared" ref="J61:L61" si="25">SUM(J52:J60)</f>
        <v>1099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1470</v>
      </c>
      <c r="G62" s="32">
        <f t="shared" ref="G62" si="26">G51+G61</f>
        <v>48.4</v>
      </c>
      <c r="H62" s="32">
        <f t="shared" ref="H62" si="27">H51+H61</f>
        <v>53.099999999999994</v>
      </c>
      <c r="I62" s="32">
        <f t="shared" ref="I62" si="28">I51+I61</f>
        <v>145.10000000000002</v>
      </c>
      <c r="J62" s="32">
        <f t="shared" ref="J62:L62" si="29">J51+J61</f>
        <v>1309.5999999999999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118</v>
      </c>
      <c r="F63" s="40">
        <v>150</v>
      </c>
      <c r="G63" s="52" t="s">
        <v>119</v>
      </c>
      <c r="H63" s="52" t="s">
        <v>120</v>
      </c>
      <c r="I63" s="40">
        <v>25</v>
      </c>
      <c r="J63" s="40">
        <v>347.8</v>
      </c>
      <c r="K63" s="41" t="s">
        <v>121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122</v>
      </c>
      <c r="F65" s="43">
        <v>200</v>
      </c>
      <c r="G65" s="51" t="s">
        <v>123</v>
      </c>
      <c r="H65" s="43">
        <v>4.4000000000000004</v>
      </c>
      <c r="I65" s="43">
        <v>12.5</v>
      </c>
      <c r="J65" s="43" t="s">
        <v>124</v>
      </c>
      <c r="K65" s="44" t="s">
        <v>125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>
        <v>60</v>
      </c>
      <c r="G66" s="43">
        <v>4</v>
      </c>
      <c r="H66" s="43">
        <v>0.7</v>
      </c>
      <c r="I66" s="43">
        <v>23.8</v>
      </c>
      <c r="J66" s="43">
        <v>117.4</v>
      </c>
      <c r="K66" s="44" t="s">
        <v>48</v>
      </c>
      <c r="L66" s="43"/>
    </row>
    <row r="67" spans="1:12" ht="15" x14ac:dyDescent="0.25">
      <c r="A67" s="23"/>
      <c r="B67" s="15"/>
      <c r="C67" s="11"/>
      <c r="D67" s="7"/>
      <c r="E67" s="42" t="s">
        <v>126</v>
      </c>
      <c r="F67" s="43">
        <v>50</v>
      </c>
      <c r="G67" s="43">
        <v>0.3</v>
      </c>
      <c r="H67" s="43">
        <v>0</v>
      </c>
      <c r="I67" s="43">
        <v>36</v>
      </c>
      <c r="J67" s="43">
        <v>144.80000000000001</v>
      </c>
      <c r="K67" s="44" t="s">
        <v>48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4.3</v>
      </c>
      <c r="H70" s="19">
        <f t="shared" ref="H70" si="31">SUM(H63:H69)</f>
        <v>5.1000000000000005</v>
      </c>
      <c r="I70" s="19">
        <f t="shared" ref="I70" si="32">SUM(I63:I69)</f>
        <v>97.3</v>
      </c>
      <c r="J70" s="19">
        <f t="shared" ref="J70:L70" si="33">SUM(J63:J69)</f>
        <v>610</v>
      </c>
      <c r="K70" s="25"/>
      <c r="L70" s="19">
        <f t="shared" si="33"/>
        <v>0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127</v>
      </c>
      <c r="F71" s="43">
        <v>40</v>
      </c>
      <c r="G71" s="43">
        <v>1.2</v>
      </c>
      <c r="H71" s="43">
        <v>0.1</v>
      </c>
      <c r="I71" s="51" t="s">
        <v>128</v>
      </c>
      <c r="J71" s="51" t="s">
        <v>129</v>
      </c>
      <c r="K71" s="44" t="s">
        <v>130</v>
      </c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131</v>
      </c>
      <c r="F72" s="43">
        <v>200</v>
      </c>
      <c r="G72" s="43">
        <v>23.7</v>
      </c>
      <c r="H72" s="43">
        <v>31.2</v>
      </c>
      <c r="I72" s="43">
        <v>68</v>
      </c>
      <c r="J72" s="43">
        <v>646.9</v>
      </c>
      <c r="K72" s="44" t="s">
        <v>62</v>
      </c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56</v>
      </c>
      <c r="F73" s="43">
        <v>100</v>
      </c>
      <c r="G73" s="43">
        <v>14.4</v>
      </c>
      <c r="H73" s="43">
        <v>3.3</v>
      </c>
      <c r="I73" s="51" t="s">
        <v>132</v>
      </c>
      <c r="J73" s="43">
        <v>127.1</v>
      </c>
      <c r="K73" s="44" t="s">
        <v>57</v>
      </c>
      <c r="L73" s="43"/>
    </row>
    <row r="74" spans="1:12" ht="25.5" x14ac:dyDescent="0.25">
      <c r="A74" s="23"/>
      <c r="B74" s="15"/>
      <c r="C74" s="11"/>
      <c r="D74" s="7" t="s">
        <v>29</v>
      </c>
      <c r="E74" s="42" t="s">
        <v>133</v>
      </c>
      <c r="F74" s="43">
        <v>200</v>
      </c>
      <c r="G74" s="43">
        <v>3.1</v>
      </c>
      <c r="H74" s="43">
        <v>6</v>
      </c>
      <c r="I74" s="43">
        <v>19.7</v>
      </c>
      <c r="J74" s="43" t="s">
        <v>134</v>
      </c>
      <c r="K74" s="44" t="s">
        <v>135</v>
      </c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122</v>
      </c>
      <c r="F75" s="43">
        <v>200</v>
      </c>
      <c r="G75" s="43">
        <v>4.5999999999999996</v>
      </c>
      <c r="H75" s="51" t="s">
        <v>136</v>
      </c>
      <c r="I75" s="43">
        <v>12.5</v>
      </c>
      <c r="J75" s="43">
        <v>107.2</v>
      </c>
      <c r="K75" s="44" t="s">
        <v>125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>
        <v>60</v>
      </c>
      <c r="G76" s="43">
        <v>4</v>
      </c>
      <c r="H76" s="43">
        <v>0.7</v>
      </c>
      <c r="I76" s="51" t="s">
        <v>113</v>
      </c>
      <c r="J76" s="43">
        <v>117.4</v>
      </c>
      <c r="K76" s="44" t="s">
        <v>48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25.5" x14ac:dyDescent="0.25">
      <c r="A78" s="23"/>
      <c r="B78" s="15"/>
      <c r="C78" s="11"/>
      <c r="D78" s="6"/>
      <c r="E78" s="42" t="s">
        <v>61</v>
      </c>
      <c r="F78" s="43">
        <v>50</v>
      </c>
      <c r="G78" s="43">
        <v>3.3</v>
      </c>
      <c r="H78" s="43">
        <v>2.7</v>
      </c>
      <c r="I78" s="43">
        <v>8.9</v>
      </c>
      <c r="J78" s="43" t="s">
        <v>137</v>
      </c>
      <c r="K78" s="44" t="s">
        <v>62</v>
      </c>
      <c r="L78" s="43"/>
    </row>
    <row r="79" spans="1:12" ht="15" x14ac:dyDescent="0.25">
      <c r="A79" s="23"/>
      <c r="B79" s="15"/>
      <c r="C79" s="11"/>
      <c r="D79" s="6" t="s">
        <v>24</v>
      </c>
      <c r="E79" s="42" t="s">
        <v>138</v>
      </c>
      <c r="F79" s="43">
        <v>100</v>
      </c>
      <c r="G79" s="43">
        <v>0.5</v>
      </c>
      <c r="H79" s="43">
        <v>0.5</v>
      </c>
      <c r="I79" s="43">
        <v>12.7</v>
      </c>
      <c r="J79" s="43">
        <v>57.7</v>
      </c>
      <c r="K79" s="44" t="s">
        <v>48</v>
      </c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 t="shared" ref="G80" si="34">SUM(G71:G79)</f>
        <v>54.8</v>
      </c>
      <c r="H80" s="19">
        <f t="shared" ref="H80" si="35">SUM(H71:H79)</f>
        <v>44.500000000000007</v>
      </c>
      <c r="I80" s="19">
        <f t="shared" ref="I80" si="36">SUM(I71:I79)</f>
        <v>121.80000000000001</v>
      </c>
      <c r="J80" s="19">
        <f t="shared" ref="J80:L80" si="37">SUM(J71:J79)</f>
        <v>1056.3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1410</v>
      </c>
      <c r="G81" s="32">
        <f t="shared" ref="G81" si="38">G70+G80</f>
        <v>59.099999999999994</v>
      </c>
      <c r="H81" s="32">
        <f t="shared" ref="H81" si="39">H70+H80</f>
        <v>49.600000000000009</v>
      </c>
      <c r="I81" s="32">
        <f t="shared" ref="I81" si="40">I70+I80</f>
        <v>219.10000000000002</v>
      </c>
      <c r="J81" s="32">
        <f t="shared" ref="J81:L81" si="41">J70+J80</f>
        <v>1666.3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139</v>
      </c>
      <c r="F82" s="40">
        <v>200</v>
      </c>
      <c r="G82" s="40">
        <v>5</v>
      </c>
      <c r="H82" s="40">
        <v>6.9</v>
      </c>
      <c r="I82" s="40">
        <v>23.9</v>
      </c>
      <c r="J82" s="40">
        <v>178</v>
      </c>
      <c r="K82" s="41" t="s">
        <v>140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30</v>
      </c>
      <c r="E84" s="42" t="s">
        <v>141</v>
      </c>
      <c r="F84" s="43">
        <v>200</v>
      </c>
      <c r="G84" s="43">
        <v>0.6</v>
      </c>
      <c r="H84" s="43">
        <v>0</v>
      </c>
      <c r="I84" s="43">
        <v>33</v>
      </c>
      <c r="J84" s="43" t="s">
        <v>142</v>
      </c>
      <c r="K84" s="44" t="s">
        <v>48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>
        <v>60</v>
      </c>
      <c r="G85" s="43">
        <v>4</v>
      </c>
      <c r="H85" s="43" t="s">
        <v>47</v>
      </c>
      <c r="I85" s="51" t="s">
        <v>143</v>
      </c>
      <c r="J85" s="43">
        <v>117.4</v>
      </c>
      <c r="K85" s="44" t="s">
        <v>48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144</v>
      </c>
      <c r="F87" s="43">
        <v>40</v>
      </c>
      <c r="G87" s="43">
        <v>2.6</v>
      </c>
      <c r="H87" s="51" t="s">
        <v>145</v>
      </c>
      <c r="I87" s="43">
        <v>24.8</v>
      </c>
      <c r="J87" s="43">
        <v>150</v>
      </c>
      <c r="K87" s="44" t="s">
        <v>48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12.2</v>
      </c>
      <c r="H89" s="19">
        <f t="shared" ref="H89" si="43">SUM(H82:H88)</f>
        <v>6.9</v>
      </c>
      <c r="I89" s="19">
        <f t="shared" ref="I89" si="44">SUM(I82:I88)</f>
        <v>81.7</v>
      </c>
      <c r="J89" s="19">
        <f t="shared" ref="J89:L89" si="45">SUM(J82:J88)</f>
        <v>445.4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146</v>
      </c>
      <c r="F90" s="43">
        <v>60</v>
      </c>
      <c r="G90" s="43">
        <v>0.7</v>
      </c>
      <c r="H90" s="51" t="s">
        <v>147</v>
      </c>
      <c r="I90" s="43">
        <v>2.5</v>
      </c>
      <c r="J90" s="43">
        <v>49.9</v>
      </c>
      <c r="K90" s="44" t="s">
        <v>148</v>
      </c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149</v>
      </c>
      <c r="F91" s="43">
        <v>200</v>
      </c>
      <c r="G91" s="43">
        <v>39.5</v>
      </c>
      <c r="H91" s="43">
        <v>20.5</v>
      </c>
      <c r="I91" s="43">
        <v>62.1</v>
      </c>
      <c r="J91" s="43">
        <v>589.79999999999995</v>
      </c>
      <c r="K91" s="44" t="s">
        <v>150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151</v>
      </c>
      <c r="F92" s="43">
        <v>200</v>
      </c>
      <c r="G92" s="43">
        <v>27.3</v>
      </c>
      <c r="H92" s="43">
        <v>8.1</v>
      </c>
      <c r="I92" s="43">
        <v>33.200000000000003</v>
      </c>
      <c r="J92" s="43">
        <v>314.60000000000002</v>
      </c>
      <c r="K92" s="44" t="s">
        <v>152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141</v>
      </c>
      <c r="F94" s="43">
        <v>200</v>
      </c>
      <c r="G94" s="43">
        <v>0.6</v>
      </c>
      <c r="H94" s="43">
        <v>0</v>
      </c>
      <c r="I94" s="43">
        <v>33</v>
      </c>
      <c r="J94" s="43">
        <v>134.4</v>
      </c>
      <c r="K94" s="44" t="s">
        <v>48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>
        <v>60</v>
      </c>
      <c r="G95" s="43">
        <v>4</v>
      </c>
      <c r="H95" s="43">
        <v>0.7</v>
      </c>
      <c r="I95" s="43">
        <v>23.8</v>
      </c>
      <c r="J95" s="43">
        <v>117.4</v>
      </c>
      <c r="K95" s="44" t="s">
        <v>48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 t="s">
        <v>60</v>
      </c>
      <c r="F97" s="43">
        <v>100</v>
      </c>
      <c r="G97" s="43">
        <v>2</v>
      </c>
      <c r="H97" s="43">
        <v>0</v>
      </c>
      <c r="I97" s="43">
        <v>29.1</v>
      </c>
      <c r="J97" s="43">
        <v>124.1</v>
      </c>
      <c r="K97" s="44" t="s">
        <v>48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74.099999999999994</v>
      </c>
      <c r="H99" s="19">
        <f t="shared" ref="H99" si="47">SUM(H90:H98)</f>
        <v>29.3</v>
      </c>
      <c r="I99" s="19">
        <f t="shared" ref="I99" si="48">SUM(I90:I98)</f>
        <v>183.70000000000002</v>
      </c>
      <c r="J99" s="19">
        <f t="shared" ref="J99:L99" si="49">SUM(J90:J98)</f>
        <v>1330.2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1320</v>
      </c>
      <c r="G100" s="32">
        <f t="shared" ref="G100" si="50">G89+G99</f>
        <v>86.3</v>
      </c>
      <c r="H100" s="32">
        <f t="shared" ref="H100" si="51">H89+H99</f>
        <v>36.200000000000003</v>
      </c>
      <c r="I100" s="32">
        <f t="shared" ref="I100" si="52">I89+I99</f>
        <v>265.40000000000003</v>
      </c>
      <c r="J100" s="32">
        <f t="shared" ref="J100:L100" si="53">J89+J99</f>
        <v>1775.6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153</v>
      </c>
      <c r="F101" s="40">
        <v>200</v>
      </c>
      <c r="G101" s="40">
        <v>27.5</v>
      </c>
      <c r="H101" s="40">
        <v>27.9</v>
      </c>
      <c r="I101" s="40">
        <v>88.6</v>
      </c>
      <c r="J101" s="40">
        <v>715.1</v>
      </c>
      <c r="K101" s="41" t="s">
        <v>154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155</v>
      </c>
      <c r="F103" s="43">
        <v>200</v>
      </c>
      <c r="G103" s="43">
        <v>3.8</v>
      </c>
      <c r="H103" s="51" t="s">
        <v>156</v>
      </c>
      <c r="I103" s="43">
        <v>11.2</v>
      </c>
      <c r="J103" s="43">
        <v>91.2</v>
      </c>
      <c r="K103" s="44" t="s">
        <v>157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>
        <v>60</v>
      </c>
      <c r="G104" s="43">
        <v>4</v>
      </c>
      <c r="H104" s="43">
        <v>0.7</v>
      </c>
      <c r="I104" s="43">
        <v>23.8</v>
      </c>
      <c r="J104" s="43">
        <v>117.4</v>
      </c>
      <c r="K104" s="44" t="s">
        <v>48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460</v>
      </c>
      <c r="G108" s="19">
        <f t="shared" ref="G108:J108" si="54">SUM(G101:G107)</f>
        <v>35.299999999999997</v>
      </c>
      <c r="H108" s="19">
        <f t="shared" si="54"/>
        <v>28.599999999999998</v>
      </c>
      <c r="I108" s="19">
        <f t="shared" si="54"/>
        <v>123.6</v>
      </c>
      <c r="J108" s="19">
        <f t="shared" si="54"/>
        <v>923.7</v>
      </c>
      <c r="K108" s="25"/>
      <c r="L108" s="19">
        <f t="shared" ref="L108" si="55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158</v>
      </c>
      <c r="F109" s="43">
        <v>40</v>
      </c>
      <c r="G109" s="43">
        <v>0.8</v>
      </c>
      <c r="H109" s="43">
        <v>0.1</v>
      </c>
      <c r="I109" s="43">
        <v>4.0999999999999996</v>
      </c>
      <c r="J109" s="43">
        <v>20.9</v>
      </c>
      <c r="K109" s="44" t="s">
        <v>159</v>
      </c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54</v>
      </c>
      <c r="F110" s="43">
        <v>200</v>
      </c>
      <c r="G110" s="43">
        <v>23.5</v>
      </c>
      <c r="H110" s="43">
        <v>30.5</v>
      </c>
      <c r="I110" s="43">
        <v>50.5</v>
      </c>
      <c r="J110" s="43">
        <v>571.1</v>
      </c>
      <c r="K110" s="44" t="s">
        <v>55</v>
      </c>
      <c r="L110" s="43"/>
    </row>
    <row r="111" spans="1:12" ht="25.5" x14ac:dyDescent="0.25">
      <c r="A111" s="23"/>
      <c r="B111" s="15"/>
      <c r="C111" s="11"/>
      <c r="D111" s="7" t="s">
        <v>28</v>
      </c>
      <c r="E111" s="42" t="s">
        <v>160</v>
      </c>
      <c r="F111" s="43">
        <v>80</v>
      </c>
      <c r="G111" s="43">
        <v>13.7</v>
      </c>
      <c r="H111" s="43">
        <v>13.6</v>
      </c>
      <c r="I111" s="43">
        <v>12.2</v>
      </c>
      <c r="J111" s="43">
        <v>226.3</v>
      </c>
      <c r="K111" s="44" t="s">
        <v>161</v>
      </c>
      <c r="L111" s="43"/>
    </row>
    <row r="112" spans="1:12" ht="25.5" x14ac:dyDescent="0.25">
      <c r="A112" s="23"/>
      <c r="B112" s="15"/>
      <c r="C112" s="11"/>
      <c r="D112" s="7" t="s">
        <v>29</v>
      </c>
      <c r="E112" s="42" t="s">
        <v>162</v>
      </c>
      <c r="F112" s="43">
        <v>150</v>
      </c>
      <c r="G112" s="43">
        <v>14.5</v>
      </c>
      <c r="H112" s="43">
        <v>1.3</v>
      </c>
      <c r="I112" s="43">
        <v>33.799999999999997</v>
      </c>
      <c r="J112" s="43">
        <v>204.8</v>
      </c>
      <c r="K112" s="44" t="s">
        <v>163</v>
      </c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155</v>
      </c>
      <c r="F113" s="43">
        <v>200</v>
      </c>
      <c r="G113" s="43">
        <v>3.8</v>
      </c>
      <c r="H113" s="43">
        <v>3.5</v>
      </c>
      <c r="I113" s="43">
        <v>11.2</v>
      </c>
      <c r="J113" s="43">
        <v>91.2</v>
      </c>
      <c r="K113" s="44" t="s">
        <v>164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>
        <v>60</v>
      </c>
      <c r="G114" s="43">
        <v>4</v>
      </c>
      <c r="H114" s="43">
        <v>0.7</v>
      </c>
      <c r="I114" s="43">
        <v>23.8</v>
      </c>
      <c r="J114" s="43">
        <v>117.4</v>
      </c>
      <c r="K114" s="44" t="s">
        <v>48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25.5" x14ac:dyDescent="0.25">
      <c r="A116" s="23"/>
      <c r="B116" s="15"/>
      <c r="C116" s="11"/>
      <c r="D116" s="6"/>
      <c r="E116" s="42" t="s">
        <v>61</v>
      </c>
      <c r="F116" s="43">
        <v>50</v>
      </c>
      <c r="G116" s="43">
        <v>3.3</v>
      </c>
      <c r="H116" s="43">
        <v>2.7</v>
      </c>
      <c r="I116" s="43">
        <v>8.9</v>
      </c>
      <c r="J116" s="43">
        <v>73.099999999999994</v>
      </c>
      <c r="K116" s="44" t="s">
        <v>62</v>
      </c>
      <c r="L116" s="43"/>
    </row>
    <row r="117" spans="1:12" ht="15" x14ac:dyDescent="0.25">
      <c r="A117" s="23"/>
      <c r="B117" s="15"/>
      <c r="C117" s="11"/>
      <c r="D117" s="6" t="s">
        <v>24</v>
      </c>
      <c r="E117" s="42" t="s">
        <v>84</v>
      </c>
      <c r="F117" s="43">
        <v>70</v>
      </c>
      <c r="G117" s="43">
        <v>0.6</v>
      </c>
      <c r="H117" s="43">
        <v>0.1</v>
      </c>
      <c r="I117" s="43">
        <v>5.3</v>
      </c>
      <c r="J117" s="43">
        <v>24.5</v>
      </c>
      <c r="K117" s="44" t="s">
        <v>48</v>
      </c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64.199999999999989</v>
      </c>
      <c r="H118" s="19">
        <f t="shared" si="56"/>
        <v>52.500000000000007</v>
      </c>
      <c r="I118" s="19">
        <f t="shared" si="56"/>
        <v>149.80000000000001</v>
      </c>
      <c r="J118" s="19">
        <f t="shared" si="56"/>
        <v>1329.3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1310</v>
      </c>
      <c r="G119" s="32">
        <f t="shared" ref="G119" si="58">G108+G118</f>
        <v>99.499999999999986</v>
      </c>
      <c r="H119" s="32">
        <f t="shared" ref="H119" si="59">H108+H118</f>
        <v>81.100000000000009</v>
      </c>
      <c r="I119" s="32">
        <f t="shared" ref="I119" si="60">I108+I118</f>
        <v>273.39999999999998</v>
      </c>
      <c r="J119" s="32">
        <f t="shared" ref="J119:L119" si="61">J108+J118</f>
        <v>2253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165</v>
      </c>
      <c r="F120" s="40">
        <v>200</v>
      </c>
      <c r="G120" s="40">
        <v>8.3000000000000007</v>
      </c>
      <c r="H120" s="40">
        <v>11.7</v>
      </c>
      <c r="I120" s="40">
        <v>37.5</v>
      </c>
      <c r="J120" s="40">
        <v>288</v>
      </c>
      <c r="K120" s="41" t="s">
        <v>166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82</v>
      </c>
      <c r="F122" s="43">
        <v>200</v>
      </c>
      <c r="G122" s="43">
        <v>0.5</v>
      </c>
      <c r="H122" s="43">
        <v>0</v>
      </c>
      <c r="I122" s="43">
        <v>19.8</v>
      </c>
      <c r="J122" s="43">
        <v>81</v>
      </c>
      <c r="K122" s="44" t="s">
        <v>167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>
        <v>60</v>
      </c>
      <c r="G123" s="43">
        <v>4</v>
      </c>
      <c r="H123" s="43">
        <v>0.7</v>
      </c>
      <c r="I123" s="43">
        <v>23.8</v>
      </c>
      <c r="J123" s="43">
        <v>117.4</v>
      </c>
      <c r="K123" s="44" t="s">
        <v>48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49</v>
      </c>
      <c r="F125" s="43">
        <v>30</v>
      </c>
      <c r="G125" s="43">
        <v>7</v>
      </c>
      <c r="H125" s="43">
        <v>8.8000000000000007</v>
      </c>
      <c r="I125" s="43">
        <v>0</v>
      </c>
      <c r="J125" s="43">
        <v>107.5</v>
      </c>
      <c r="K125" s="44" t="s">
        <v>168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2">SUM(G120:G126)</f>
        <v>19.8</v>
      </c>
      <c r="H127" s="19">
        <f t="shared" si="62"/>
        <v>21.2</v>
      </c>
      <c r="I127" s="19">
        <f t="shared" si="62"/>
        <v>81.099999999999994</v>
      </c>
      <c r="J127" s="19">
        <f t="shared" si="62"/>
        <v>593.9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51</v>
      </c>
      <c r="F128" s="43">
        <v>60</v>
      </c>
      <c r="G128" s="43">
        <v>0.6</v>
      </c>
      <c r="H128" s="43">
        <v>0.1</v>
      </c>
      <c r="I128" s="43">
        <v>2</v>
      </c>
      <c r="J128" s="43">
        <v>11.3</v>
      </c>
      <c r="K128" s="44" t="s">
        <v>53</v>
      </c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169</v>
      </c>
      <c r="F129" s="43">
        <v>200</v>
      </c>
      <c r="G129" s="43">
        <v>24.7</v>
      </c>
      <c r="H129" s="43">
        <v>31.1</v>
      </c>
      <c r="I129" s="43">
        <v>56.2</v>
      </c>
      <c r="J129" s="43">
        <v>603.70000000000005</v>
      </c>
      <c r="K129" s="44" t="s">
        <v>74</v>
      </c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170</v>
      </c>
      <c r="F130" s="43">
        <v>200</v>
      </c>
      <c r="G130" s="43">
        <v>21</v>
      </c>
      <c r="H130" s="43">
        <v>7</v>
      </c>
      <c r="I130" s="43">
        <v>17.5</v>
      </c>
      <c r="J130" s="43">
        <v>217.4</v>
      </c>
      <c r="K130" s="44" t="s">
        <v>171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25.5" x14ac:dyDescent="0.25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66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>
        <v>60</v>
      </c>
      <c r="G133" s="43">
        <v>4</v>
      </c>
      <c r="H133" s="43">
        <v>0.7</v>
      </c>
      <c r="I133" s="43">
        <v>23.8</v>
      </c>
      <c r="J133" s="43" t="s">
        <v>95</v>
      </c>
      <c r="K133" s="44" t="s">
        <v>48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24</v>
      </c>
      <c r="E135" s="42" t="s">
        <v>115</v>
      </c>
      <c r="F135" s="43">
        <v>100</v>
      </c>
      <c r="G135" s="43">
        <v>0.4</v>
      </c>
      <c r="H135" s="43">
        <v>0.3</v>
      </c>
      <c r="I135" s="43">
        <v>10.3</v>
      </c>
      <c r="J135" s="43">
        <v>47</v>
      </c>
      <c r="K135" s="44" t="s">
        <v>48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51.199999999999996</v>
      </c>
      <c r="H137" s="19">
        <f t="shared" si="64"/>
        <v>39.200000000000003</v>
      </c>
      <c r="I137" s="19">
        <f t="shared" si="64"/>
        <v>129.6</v>
      </c>
      <c r="J137" s="19">
        <f t="shared" si="64"/>
        <v>960.4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1310</v>
      </c>
      <c r="G138" s="32">
        <f t="shared" ref="G138" si="66">G127+G137</f>
        <v>71</v>
      </c>
      <c r="H138" s="32">
        <f t="shared" ref="H138" si="67">H127+H137</f>
        <v>60.400000000000006</v>
      </c>
      <c r="I138" s="32">
        <f t="shared" ref="I138" si="68">I127+I137</f>
        <v>210.7</v>
      </c>
      <c r="J138" s="32">
        <f t="shared" ref="J138:L138" si="69">J127+J137</f>
        <v>1554.3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172</v>
      </c>
      <c r="F139" s="40">
        <v>200</v>
      </c>
      <c r="G139" s="40">
        <v>5.2</v>
      </c>
      <c r="H139" s="40">
        <v>6.5</v>
      </c>
      <c r="I139" s="40">
        <v>28.4</v>
      </c>
      <c r="J139" s="40">
        <v>193.7</v>
      </c>
      <c r="K139" s="41" t="s">
        <v>45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122</v>
      </c>
      <c r="F141" s="43">
        <v>200</v>
      </c>
      <c r="G141" s="43">
        <v>4.5999999999999996</v>
      </c>
      <c r="H141" s="51" t="s">
        <v>173</v>
      </c>
      <c r="I141" s="43">
        <v>12.5</v>
      </c>
      <c r="J141" s="43">
        <v>107.2</v>
      </c>
      <c r="K141" s="44" t="s">
        <v>125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>
        <v>60</v>
      </c>
      <c r="G142" s="43">
        <v>4</v>
      </c>
      <c r="H142" s="43">
        <v>0.7</v>
      </c>
      <c r="I142" s="43">
        <v>23.8</v>
      </c>
      <c r="J142" s="43">
        <v>117.4</v>
      </c>
      <c r="K142" s="44" t="s">
        <v>48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67</v>
      </c>
      <c r="F144" s="43">
        <v>100</v>
      </c>
      <c r="G144" s="43">
        <v>3.4</v>
      </c>
      <c r="H144" s="43">
        <v>2.5</v>
      </c>
      <c r="I144" s="43">
        <v>5.5</v>
      </c>
      <c r="J144" s="43">
        <v>58.1</v>
      </c>
      <c r="K144" s="44" t="s">
        <v>48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17.2</v>
      </c>
      <c r="H146" s="19">
        <f t="shared" si="70"/>
        <v>9.6999999999999993</v>
      </c>
      <c r="I146" s="19">
        <f t="shared" si="70"/>
        <v>70.2</v>
      </c>
      <c r="J146" s="19">
        <f t="shared" si="70"/>
        <v>476.4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174</v>
      </c>
      <c r="F147" s="43">
        <v>60</v>
      </c>
      <c r="G147" s="43">
        <v>1.3</v>
      </c>
      <c r="H147" s="43">
        <v>8.1</v>
      </c>
      <c r="I147" s="51" t="s">
        <v>101</v>
      </c>
      <c r="J147" s="43">
        <v>108.1</v>
      </c>
      <c r="K147" s="44" t="s">
        <v>102</v>
      </c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103</v>
      </c>
      <c r="F148" s="43">
        <v>200</v>
      </c>
      <c r="G148" s="43">
        <v>33.4</v>
      </c>
      <c r="H148" s="43">
        <v>23</v>
      </c>
      <c r="I148" s="43">
        <v>81.400000000000006</v>
      </c>
      <c r="J148" s="43">
        <v>665.7</v>
      </c>
      <c r="K148" s="44" t="s">
        <v>104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75</v>
      </c>
      <c r="F149" s="43">
        <v>80</v>
      </c>
      <c r="G149" s="43">
        <v>13.5</v>
      </c>
      <c r="H149" s="43">
        <v>13.5</v>
      </c>
      <c r="I149" s="43">
        <v>3.1</v>
      </c>
      <c r="J149" s="43">
        <v>188.9</v>
      </c>
      <c r="K149" s="44" t="s">
        <v>77</v>
      </c>
      <c r="L149" s="43"/>
    </row>
    <row r="150" spans="1:12" ht="25.5" x14ac:dyDescent="0.25">
      <c r="A150" s="23"/>
      <c r="B150" s="15"/>
      <c r="C150" s="11"/>
      <c r="D150" s="7" t="s">
        <v>29</v>
      </c>
      <c r="E150" s="42" t="s">
        <v>133</v>
      </c>
      <c r="F150" s="43">
        <v>200</v>
      </c>
      <c r="G150" s="43">
        <v>3.1</v>
      </c>
      <c r="H150" s="43">
        <v>6</v>
      </c>
      <c r="I150" s="43">
        <v>19.7</v>
      </c>
      <c r="J150" s="43">
        <v>145.80000000000001</v>
      </c>
      <c r="K150" s="44" t="s">
        <v>135</v>
      </c>
      <c r="L150" s="43"/>
    </row>
    <row r="151" spans="1:12" ht="25.5" x14ac:dyDescent="0.25">
      <c r="A151" s="23"/>
      <c r="B151" s="15"/>
      <c r="C151" s="11"/>
      <c r="D151" s="7" t="s">
        <v>30</v>
      </c>
      <c r="E151" s="42" t="s">
        <v>122</v>
      </c>
      <c r="F151" s="43">
        <v>200</v>
      </c>
      <c r="G151" s="43">
        <v>4.5999999999999996</v>
      </c>
      <c r="H151" s="43">
        <v>4.4000000000000004</v>
      </c>
      <c r="I151" s="43">
        <v>12.5</v>
      </c>
      <c r="J151" s="43">
        <v>107.2</v>
      </c>
      <c r="K151" s="44" t="s">
        <v>125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>
        <v>60</v>
      </c>
      <c r="G152" s="43">
        <v>4</v>
      </c>
      <c r="H152" s="43">
        <v>0.7</v>
      </c>
      <c r="I152" s="43">
        <v>23.8</v>
      </c>
      <c r="J152" s="43">
        <v>117.4</v>
      </c>
      <c r="K152" s="44" t="s">
        <v>48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24</v>
      </c>
      <c r="E154" s="42" t="s">
        <v>138</v>
      </c>
      <c r="F154" s="43">
        <v>100</v>
      </c>
      <c r="G154" s="43">
        <v>0.5</v>
      </c>
      <c r="H154" s="43">
        <v>0.5</v>
      </c>
      <c r="I154" s="43">
        <v>12.7</v>
      </c>
      <c r="J154" s="43">
        <v>57.7</v>
      </c>
      <c r="K154" s="44" t="s">
        <v>48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60.4</v>
      </c>
      <c r="H156" s="19">
        <f t="shared" si="72"/>
        <v>56.2</v>
      </c>
      <c r="I156" s="19">
        <f t="shared" si="72"/>
        <v>153.19999999999999</v>
      </c>
      <c r="J156" s="19">
        <f t="shared" si="72"/>
        <v>1390.8000000000002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1460</v>
      </c>
      <c r="G157" s="32">
        <f t="shared" ref="G157" si="74">G146+G156</f>
        <v>77.599999999999994</v>
      </c>
      <c r="H157" s="32">
        <f t="shared" ref="H157" si="75">H146+H156</f>
        <v>65.900000000000006</v>
      </c>
      <c r="I157" s="32">
        <f t="shared" ref="I157" si="76">I146+I156</f>
        <v>223.39999999999998</v>
      </c>
      <c r="J157" s="32">
        <f t="shared" ref="J157:L157" si="77">J146+J156</f>
        <v>1867.2000000000003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200</v>
      </c>
      <c r="G158" s="40">
        <v>7.9</v>
      </c>
      <c r="H158" s="40">
        <v>7.2</v>
      </c>
      <c r="I158" s="40">
        <v>28.6</v>
      </c>
      <c r="J158" s="40">
        <v>210.6</v>
      </c>
      <c r="K158" s="41" t="s">
        <v>90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 t="s">
        <v>141</v>
      </c>
      <c r="F160" s="43">
        <v>200</v>
      </c>
      <c r="G160" s="43">
        <v>0.6</v>
      </c>
      <c r="H160" s="43">
        <v>0</v>
      </c>
      <c r="I160" s="43">
        <v>33</v>
      </c>
      <c r="J160" s="43">
        <v>134.4</v>
      </c>
      <c r="K160" s="44" t="s">
        <v>48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>
        <v>60</v>
      </c>
      <c r="G161" s="43">
        <v>4</v>
      </c>
      <c r="H161" s="43">
        <v>0.7</v>
      </c>
      <c r="I161" s="43">
        <v>23.8</v>
      </c>
      <c r="J161" s="43">
        <v>117.4</v>
      </c>
      <c r="K161" s="44" t="s">
        <v>48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8">SUM(G158:G164)</f>
        <v>12.5</v>
      </c>
      <c r="H165" s="19">
        <f t="shared" si="78"/>
        <v>7.9</v>
      </c>
      <c r="I165" s="19">
        <f t="shared" si="78"/>
        <v>85.4</v>
      </c>
      <c r="J165" s="19">
        <f t="shared" si="78"/>
        <v>462.4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175</v>
      </c>
      <c r="F166" s="43">
        <v>60</v>
      </c>
      <c r="G166" s="43">
        <v>0.9</v>
      </c>
      <c r="H166" s="43">
        <v>0.2</v>
      </c>
      <c r="I166" s="43">
        <v>3</v>
      </c>
      <c r="J166" s="43">
        <v>17.100000000000001</v>
      </c>
      <c r="K166" s="44" t="s">
        <v>69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131</v>
      </c>
      <c r="F167" s="43">
        <v>200</v>
      </c>
      <c r="G167" s="43">
        <v>23.7</v>
      </c>
      <c r="H167" s="43">
        <v>31.2</v>
      </c>
      <c r="I167" s="43">
        <v>68</v>
      </c>
      <c r="J167" s="43">
        <v>646.9</v>
      </c>
      <c r="K167" s="44" t="s">
        <v>176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177</v>
      </c>
      <c r="F168" s="43">
        <v>100</v>
      </c>
      <c r="G168" s="43">
        <v>14.4</v>
      </c>
      <c r="H168" s="43">
        <v>3.3</v>
      </c>
      <c r="I168" s="43">
        <v>10.1</v>
      </c>
      <c r="J168" s="43">
        <v>127.1</v>
      </c>
      <c r="K168" s="44" t="s">
        <v>178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78</v>
      </c>
      <c r="F169" s="43">
        <v>200</v>
      </c>
      <c r="G169" s="43">
        <v>8.1999999999999993</v>
      </c>
      <c r="H169" s="43">
        <v>6.9</v>
      </c>
      <c r="I169" s="43">
        <v>35.9</v>
      </c>
      <c r="J169" s="43">
        <v>238.9</v>
      </c>
      <c r="K169" s="44" t="s">
        <v>81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141</v>
      </c>
      <c r="F170" s="43">
        <v>200</v>
      </c>
      <c r="G170" s="43">
        <v>0.6</v>
      </c>
      <c r="H170" s="43">
        <v>0</v>
      </c>
      <c r="I170" s="43">
        <v>33</v>
      </c>
      <c r="J170" s="43">
        <v>134.4</v>
      </c>
      <c r="K170" s="44" t="s">
        <v>48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>
        <v>60</v>
      </c>
      <c r="G171" s="43">
        <v>4</v>
      </c>
      <c r="H171" s="43">
        <v>0.7</v>
      </c>
      <c r="I171" s="43">
        <v>23.8</v>
      </c>
      <c r="J171" s="43">
        <v>117.4</v>
      </c>
      <c r="K171" s="44" t="s">
        <v>48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24</v>
      </c>
      <c r="E173" s="42" t="s">
        <v>84</v>
      </c>
      <c r="F173" s="43">
        <v>70</v>
      </c>
      <c r="G173" s="43">
        <v>0.6</v>
      </c>
      <c r="H173" s="43">
        <v>0.1</v>
      </c>
      <c r="I173" s="43">
        <v>5.3</v>
      </c>
      <c r="J173" s="43">
        <v>24.5</v>
      </c>
      <c r="K173" s="44" t="s">
        <v>48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 t="shared" ref="G175:J175" si="80">SUM(G166:G174)</f>
        <v>52.400000000000006</v>
      </c>
      <c r="H175" s="19">
        <f t="shared" si="80"/>
        <v>42.4</v>
      </c>
      <c r="I175" s="19">
        <f t="shared" si="80"/>
        <v>179.10000000000002</v>
      </c>
      <c r="J175" s="19">
        <f t="shared" si="80"/>
        <v>1306.3000000000002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1350</v>
      </c>
      <c r="G176" s="32">
        <f t="shared" ref="G176" si="82">G165+G175</f>
        <v>64.900000000000006</v>
      </c>
      <c r="H176" s="32">
        <f t="shared" ref="H176" si="83">H165+H175</f>
        <v>50.3</v>
      </c>
      <c r="I176" s="32">
        <f t="shared" ref="I176" si="84">I165+I175</f>
        <v>264.5</v>
      </c>
      <c r="J176" s="32">
        <f t="shared" ref="J176:L176" si="85">J165+J175</f>
        <v>1768.7000000000003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139</v>
      </c>
      <c r="F177" s="40">
        <v>200</v>
      </c>
      <c r="G177" s="40">
        <v>5</v>
      </c>
      <c r="H177" s="40">
        <v>6.9</v>
      </c>
      <c r="I177" s="40">
        <v>23.9</v>
      </c>
      <c r="J177" s="40">
        <v>178</v>
      </c>
      <c r="K177" s="41" t="s">
        <v>140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5.5" x14ac:dyDescent="0.25">
      <c r="A179" s="23"/>
      <c r="B179" s="15"/>
      <c r="C179" s="11"/>
      <c r="D179" s="7" t="s">
        <v>22</v>
      </c>
      <c r="E179" s="42" t="s">
        <v>91</v>
      </c>
      <c r="F179" s="43">
        <v>200</v>
      </c>
      <c r="G179" s="43">
        <v>0.6</v>
      </c>
      <c r="H179" s="43">
        <v>0.2</v>
      </c>
      <c r="I179" s="43">
        <v>15.2</v>
      </c>
      <c r="J179" s="43">
        <v>65.3</v>
      </c>
      <c r="K179" s="44" t="s">
        <v>179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>
        <v>60</v>
      </c>
      <c r="G180" s="43">
        <v>4</v>
      </c>
      <c r="H180" s="43">
        <v>0.7</v>
      </c>
      <c r="I180" s="43">
        <v>23.8</v>
      </c>
      <c r="J180" s="43">
        <v>117.4</v>
      </c>
      <c r="K180" s="44" t="s">
        <v>48</v>
      </c>
      <c r="L180" s="43"/>
    </row>
    <row r="181" spans="1:12" ht="25.5" x14ac:dyDescent="0.25">
      <c r="A181" s="23"/>
      <c r="B181" s="15"/>
      <c r="C181" s="11"/>
      <c r="D181" s="7"/>
      <c r="E181" s="42" t="s">
        <v>180</v>
      </c>
      <c r="F181" s="43">
        <v>30</v>
      </c>
      <c r="G181" s="43">
        <v>7</v>
      </c>
      <c r="H181" s="43">
        <v>8.8000000000000007</v>
      </c>
      <c r="I181" s="43">
        <v>0</v>
      </c>
      <c r="J181" s="43">
        <v>107.5</v>
      </c>
      <c r="K181" s="44" t="s">
        <v>50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16.600000000000001</v>
      </c>
      <c r="H184" s="19">
        <f t="shared" si="86"/>
        <v>16.600000000000001</v>
      </c>
      <c r="I184" s="19">
        <f t="shared" si="86"/>
        <v>62.899999999999991</v>
      </c>
      <c r="J184" s="19">
        <f t="shared" si="86"/>
        <v>468.20000000000005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146</v>
      </c>
      <c r="F185" s="43">
        <v>60</v>
      </c>
      <c r="G185" s="43">
        <v>0.7</v>
      </c>
      <c r="H185" s="43">
        <v>4.0999999999999996</v>
      </c>
      <c r="I185" s="43">
        <v>2.5</v>
      </c>
      <c r="J185" s="43">
        <v>49.9</v>
      </c>
      <c r="K185" s="44" t="s">
        <v>148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181</v>
      </c>
      <c r="F186" s="43">
        <v>200</v>
      </c>
      <c r="G186" s="43">
        <v>39.5</v>
      </c>
      <c r="H186" s="43">
        <v>20.5</v>
      </c>
      <c r="I186" s="43">
        <v>62.1</v>
      </c>
      <c r="J186" s="43">
        <v>589.79999999999995</v>
      </c>
      <c r="K186" s="44" t="s">
        <v>150</v>
      </c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151</v>
      </c>
      <c r="F187" s="43">
        <v>200</v>
      </c>
      <c r="G187" s="43">
        <v>27.3</v>
      </c>
      <c r="H187" s="43">
        <v>38.1</v>
      </c>
      <c r="I187" s="43">
        <v>33.200000000000003</v>
      </c>
      <c r="J187" s="43">
        <v>314.60000000000002</v>
      </c>
      <c r="K187" s="44" t="s">
        <v>152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25.5" x14ac:dyDescent="0.25">
      <c r="A189" s="23"/>
      <c r="B189" s="15"/>
      <c r="C189" s="11"/>
      <c r="D189" s="7" t="s">
        <v>30</v>
      </c>
      <c r="E189" s="42" t="s">
        <v>91</v>
      </c>
      <c r="F189" s="43">
        <v>200</v>
      </c>
      <c r="G189" s="43">
        <v>0.6</v>
      </c>
      <c r="H189" s="43">
        <v>0.2</v>
      </c>
      <c r="I189" s="43">
        <v>15.2</v>
      </c>
      <c r="J189" s="43">
        <v>65.3</v>
      </c>
      <c r="K189" s="44" t="s">
        <v>179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>
        <v>60</v>
      </c>
      <c r="G190" s="43">
        <v>4</v>
      </c>
      <c r="H190" s="43">
        <v>0.7</v>
      </c>
      <c r="I190" s="43">
        <v>23.8</v>
      </c>
      <c r="J190" s="43">
        <v>117.4</v>
      </c>
      <c r="K190" s="44" t="s">
        <v>48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60</v>
      </c>
      <c r="F192" s="43">
        <v>100</v>
      </c>
      <c r="G192" s="43">
        <v>2</v>
      </c>
      <c r="H192" s="43">
        <v>0</v>
      </c>
      <c r="I192" s="43">
        <v>29.1</v>
      </c>
      <c r="J192" s="43">
        <v>124.3</v>
      </c>
      <c r="K192" s="44" t="s">
        <v>48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74.099999999999994</v>
      </c>
      <c r="H194" s="19">
        <f t="shared" si="88"/>
        <v>63.600000000000009</v>
      </c>
      <c r="I194" s="19">
        <f t="shared" si="88"/>
        <v>165.9</v>
      </c>
      <c r="J194" s="19">
        <f t="shared" si="88"/>
        <v>1261.3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1310</v>
      </c>
      <c r="G195" s="32">
        <f t="shared" ref="G195" si="90">G184+G194</f>
        <v>90.699999999999989</v>
      </c>
      <c r="H195" s="32">
        <f t="shared" ref="H195" si="91">H184+H194</f>
        <v>80.200000000000017</v>
      </c>
      <c r="I195" s="32">
        <f t="shared" ref="I195" si="92">I184+I194</f>
        <v>228.8</v>
      </c>
      <c r="J195" s="32">
        <f t="shared" ref="J195:L195" si="93">J184+J194</f>
        <v>1729.5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69.47999999999999</v>
      </c>
      <c r="H196" s="34">
        <f t="shared" si="94"/>
        <v>56.54</v>
      </c>
      <c r="I196" s="34">
        <f t="shared" si="94"/>
        <v>223.82000000000002</v>
      </c>
      <c r="J196" s="34">
        <f t="shared" si="94"/>
        <v>1734.5900000000001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Комаров</cp:lastModifiedBy>
  <dcterms:created xsi:type="dcterms:W3CDTF">2022-05-16T14:23:56Z</dcterms:created>
  <dcterms:modified xsi:type="dcterms:W3CDTF">2023-10-16T03:47:30Z</dcterms:modified>
</cp:coreProperties>
</file>